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6" i="1"/>
  <c r="G7" i="1"/>
  <c r="F7" i="1"/>
  <c r="E6" i="1"/>
  <c r="H7" i="1" l="1"/>
  <c r="H8" i="1"/>
  <c r="H12" i="1"/>
  <c r="G8" i="1"/>
  <c r="G9" i="1"/>
  <c r="G12" i="1"/>
  <c r="G13" i="1"/>
  <c r="F8" i="1"/>
  <c r="F9" i="1"/>
  <c r="H9" i="1" s="1"/>
  <c r="F10" i="1"/>
  <c r="F11" i="1"/>
  <c r="F12" i="1"/>
  <c r="F13" i="1"/>
  <c r="H13" i="1" s="1"/>
  <c r="E7" i="1"/>
  <c r="E8" i="1"/>
  <c r="E9" i="1"/>
  <c r="E10" i="1"/>
  <c r="G10" i="1" s="1"/>
  <c r="E11" i="1"/>
  <c r="G11" i="1" s="1"/>
  <c r="H11" i="1" s="1"/>
  <c r="E12" i="1"/>
  <c r="E13" i="1"/>
  <c r="H10" i="1" l="1"/>
</calcChain>
</file>

<file path=xl/sharedStrings.xml><?xml version="1.0" encoding="utf-8"?>
<sst xmlns="http://schemas.openxmlformats.org/spreadsheetml/2006/main" count="11" uniqueCount="7">
  <si>
    <t>Q</t>
  </si>
  <si>
    <t>UT</t>
  </si>
  <si>
    <t>FT</t>
  </si>
  <si>
    <t>VT</t>
  </si>
  <si>
    <t>ft</t>
  </si>
  <si>
    <t>vt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</si>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</sst>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0" xfId="0" applyBorder="1"/>
    <xf numFmtId="2" fontId="0" fillId="0" borderId="0" xfId="0" applyNumberFormat="1" applyBorder="1"/>
    <xf numFmtId="2" fontId="0" fillId="0" borderId="6" xfId="0" applyNumberFormat="1" applyBorder="1"/>
    <xf numFmtId="0" fontId="1" fillId="0" borderId="7" xfId="0" applyFont="1" applyBorder="1"/>
    <xf numFmtId="0" fontId="0" fillId="0" borderId="8" xfId="0" applyBorder="1"/>
    <xf numFmtId="2" fontId="0" fillId="0" borderId="8" xfId="0" applyNumberFormat="1" applyBorder="1"/>
    <xf numFmtId="2" fontId="0" fillId="0" borderId="9" xfId="0" applyNumberFormat="1" applyBorder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UT</c:v>
          </c:tx>
          <c:xVal>
            <c:numRef>
              <c:f>Sheet1!$B$6:$B$13</c:f>
              <c:numCache>
                <c:formatCode>General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80</c:v>
                </c:pt>
                <c:pt idx="4">
                  <c:v>120</c:v>
                </c:pt>
                <c:pt idx="5">
                  <c:v>160</c:v>
                </c:pt>
                <c:pt idx="6">
                  <c:v>200</c:v>
                </c:pt>
                <c:pt idx="7">
                  <c:v>240</c:v>
                </c:pt>
              </c:numCache>
            </c:numRef>
          </c:xVal>
          <c:yVal>
            <c:numRef>
              <c:f>Sheet1!$C$6:$C$13</c:f>
              <c:numCache>
                <c:formatCode>General</c:formatCode>
                <c:ptCount val="8"/>
                <c:pt idx="0">
                  <c:v>3000</c:v>
                </c:pt>
                <c:pt idx="1">
                  <c:v>7700</c:v>
                </c:pt>
                <c:pt idx="2">
                  <c:v>12200</c:v>
                </c:pt>
                <c:pt idx="3">
                  <c:v>14000</c:v>
                </c:pt>
                <c:pt idx="4">
                  <c:v>16000</c:v>
                </c:pt>
                <c:pt idx="5">
                  <c:v>19000</c:v>
                </c:pt>
                <c:pt idx="6">
                  <c:v>27000</c:v>
                </c:pt>
                <c:pt idx="7">
                  <c:v>37000</c:v>
                </c:pt>
              </c:numCache>
            </c:numRef>
          </c:yVal>
          <c:smooth val="1"/>
        </c:ser>
        <c:ser>
          <c:idx val="1"/>
          <c:order val="1"/>
          <c:tx>
            <c:v>FT</c:v>
          </c:tx>
          <c:xVal>
            <c:numRef>
              <c:f>Sheet1!$B$6:$B$13</c:f>
              <c:numCache>
                <c:formatCode>General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80</c:v>
                </c:pt>
                <c:pt idx="4">
                  <c:v>120</c:v>
                </c:pt>
                <c:pt idx="5">
                  <c:v>160</c:v>
                </c:pt>
                <c:pt idx="6">
                  <c:v>200</c:v>
                </c:pt>
                <c:pt idx="7">
                  <c:v>240</c:v>
                </c:pt>
              </c:numCache>
            </c:numRef>
          </c:xVal>
          <c:yVal>
            <c:numRef>
              <c:f>Sheet1!$D$6:$D$13</c:f>
              <c:numCache>
                <c:formatCode>General</c:formatCode>
                <c:ptCount val="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</c:numCache>
            </c:numRef>
          </c:yVal>
          <c:smooth val="1"/>
        </c:ser>
        <c:ser>
          <c:idx val="2"/>
          <c:order val="2"/>
          <c:tx>
            <c:v>VT</c:v>
          </c:tx>
          <c:xVal>
            <c:numRef>
              <c:f>Sheet1!$B$6:$B$13</c:f>
              <c:numCache>
                <c:formatCode>General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80</c:v>
                </c:pt>
                <c:pt idx="4">
                  <c:v>120</c:v>
                </c:pt>
                <c:pt idx="5">
                  <c:v>160</c:v>
                </c:pt>
                <c:pt idx="6">
                  <c:v>200</c:v>
                </c:pt>
                <c:pt idx="7">
                  <c:v>240</c:v>
                </c:pt>
              </c:numCache>
            </c:numRef>
          </c:xVal>
          <c:yVal>
            <c:numRef>
              <c:f>Sheet1!$E$6:$E$13</c:f>
              <c:numCache>
                <c:formatCode>General</c:formatCode>
                <c:ptCount val="8"/>
                <c:pt idx="0">
                  <c:v>0</c:v>
                </c:pt>
                <c:pt idx="1">
                  <c:v>4700</c:v>
                </c:pt>
                <c:pt idx="2">
                  <c:v>9200</c:v>
                </c:pt>
                <c:pt idx="3">
                  <c:v>11000</c:v>
                </c:pt>
                <c:pt idx="4">
                  <c:v>13000</c:v>
                </c:pt>
                <c:pt idx="5">
                  <c:v>16000</c:v>
                </c:pt>
                <c:pt idx="6">
                  <c:v>24000</c:v>
                </c:pt>
                <c:pt idx="7">
                  <c:v>34000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946688"/>
        <c:axId val="317100032"/>
      </c:scatterChart>
      <c:valAx>
        <c:axId val="31694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7100032"/>
        <c:crosses val="autoZero"/>
        <c:crossBetween val="midCat"/>
      </c:valAx>
      <c:valAx>
        <c:axId val="31710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6946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ut</c:v>
          </c:tx>
          <c:xVal>
            <c:numRef>
              <c:f>Sheet1!$B$6:$B$13</c:f>
              <c:numCache>
                <c:formatCode>General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80</c:v>
                </c:pt>
                <c:pt idx="4">
                  <c:v>120</c:v>
                </c:pt>
                <c:pt idx="5">
                  <c:v>160</c:v>
                </c:pt>
                <c:pt idx="6">
                  <c:v>200</c:v>
                </c:pt>
                <c:pt idx="7">
                  <c:v>240</c:v>
                </c:pt>
              </c:numCache>
            </c:numRef>
          </c:xVal>
          <c:yVal>
            <c:numRef>
              <c:f>Sheet1!$H$7:$H$13</c:f>
              <c:numCache>
                <c:formatCode>0.00</c:formatCode>
                <c:ptCount val="7"/>
                <c:pt idx="0">
                  <c:v>385</c:v>
                </c:pt>
                <c:pt idx="1">
                  <c:v>244</c:v>
                </c:pt>
                <c:pt idx="2">
                  <c:v>175</c:v>
                </c:pt>
                <c:pt idx="3">
                  <c:v>133.33333333333331</c:v>
                </c:pt>
                <c:pt idx="4">
                  <c:v>118.75</c:v>
                </c:pt>
                <c:pt idx="5">
                  <c:v>135</c:v>
                </c:pt>
                <c:pt idx="6">
                  <c:v>154.16666666666666</c:v>
                </c:pt>
              </c:numCache>
            </c:numRef>
          </c:yVal>
          <c:smooth val="1"/>
        </c:ser>
        <c:ser>
          <c:idx val="1"/>
          <c:order val="1"/>
          <c:tx>
            <c:v>ft</c:v>
          </c:tx>
          <c:xVal>
            <c:numRef>
              <c:f>Sheet1!$B$6:$B$13</c:f>
              <c:numCache>
                <c:formatCode>General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80</c:v>
                </c:pt>
                <c:pt idx="4">
                  <c:v>120</c:v>
                </c:pt>
                <c:pt idx="5">
                  <c:v>160</c:v>
                </c:pt>
                <c:pt idx="6">
                  <c:v>200</c:v>
                </c:pt>
                <c:pt idx="7">
                  <c:v>240</c:v>
                </c:pt>
              </c:numCache>
            </c:numRef>
          </c:xVal>
          <c:yVal>
            <c:numRef>
              <c:f>Sheet1!$F$7:$F$13</c:f>
              <c:numCache>
                <c:formatCode>0.00</c:formatCode>
                <c:ptCount val="7"/>
                <c:pt idx="0">
                  <c:v>150</c:v>
                </c:pt>
                <c:pt idx="1">
                  <c:v>60</c:v>
                </c:pt>
                <c:pt idx="2">
                  <c:v>37.5</c:v>
                </c:pt>
                <c:pt idx="3">
                  <c:v>25</c:v>
                </c:pt>
                <c:pt idx="4">
                  <c:v>18.75</c:v>
                </c:pt>
                <c:pt idx="5">
                  <c:v>15</c:v>
                </c:pt>
                <c:pt idx="6">
                  <c:v>12.5</c:v>
                </c:pt>
              </c:numCache>
            </c:numRef>
          </c:yVal>
          <c:smooth val="1"/>
        </c:ser>
        <c:ser>
          <c:idx val="2"/>
          <c:order val="2"/>
          <c:tx>
            <c:v>vt</c:v>
          </c:tx>
          <c:xVal>
            <c:numRef>
              <c:f>Sheet1!$B$6:$B$13</c:f>
              <c:numCache>
                <c:formatCode>General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80</c:v>
                </c:pt>
                <c:pt idx="4">
                  <c:v>120</c:v>
                </c:pt>
                <c:pt idx="5">
                  <c:v>160</c:v>
                </c:pt>
                <c:pt idx="6">
                  <c:v>200</c:v>
                </c:pt>
                <c:pt idx="7">
                  <c:v>240</c:v>
                </c:pt>
              </c:numCache>
            </c:numRef>
          </c:xVal>
          <c:yVal>
            <c:numRef>
              <c:f>Sheet1!$G$7:$G$13</c:f>
              <c:numCache>
                <c:formatCode>0.00</c:formatCode>
                <c:ptCount val="7"/>
                <c:pt idx="0">
                  <c:v>235</c:v>
                </c:pt>
                <c:pt idx="1">
                  <c:v>184</c:v>
                </c:pt>
                <c:pt idx="2">
                  <c:v>137.5</c:v>
                </c:pt>
                <c:pt idx="3">
                  <c:v>108.33333333333333</c:v>
                </c:pt>
                <c:pt idx="4">
                  <c:v>100</c:v>
                </c:pt>
                <c:pt idx="5">
                  <c:v>120</c:v>
                </c:pt>
                <c:pt idx="6">
                  <c:v>141.66666666666666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7414784"/>
        <c:axId val="317547264"/>
      </c:scatterChart>
      <c:valAx>
        <c:axId val="31741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7547264"/>
        <c:crosses val="autoZero"/>
        <c:crossBetween val="midCat"/>
      </c:valAx>
      <c:valAx>
        <c:axId val="317547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174147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35857</xdr:colOff>
      <xdr:row>14</xdr:row>
      <xdr:rowOff>168928</xdr:rowOff>
    </xdr:from>
    <xdr:to>
      <xdr:col>9</xdr:col>
      <xdr:colOff>536199</xdr:colOff>
      <xdr:row>31</xdr:row>
      <xdr:rowOff>11766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67235</xdr:colOff>
      <xdr:row>31</xdr:row>
      <xdr:rowOff>124384</xdr:rowOff>
    </xdr:from>
    <xdr:to>
      <xdr:col>9</xdr:col>
      <xdr:colOff>537882</xdr:colOff>
      <xdr:row>48</xdr:row>
      <xdr:rowOff>11205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13"/>
  <sheetViews>
    <sheetView tabSelected="1" zoomScale="85" zoomScaleNormal="85" workbookViewId="0">
      <selection activeCell="N22" sqref="N22"/>
    </sheetView>
  </sheetViews>
  <sheetFormatPr defaultRowHeight="15" x14ac:dyDescent="0.25"/>
  <sheetData>
    <row r="5" spans="2:16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M5" s="1" t="s">
        <v>0</v>
      </c>
      <c r="N5" s="1" t="s">
        <v>3</v>
      </c>
      <c r="O5" s="1" t="s">
        <v>2</v>
      </c>
      <c r="P5" s="13" t="s">
        <v>1</v>
      </c>
    </row>
    <row r="6" spans="2:16" x14ac:dyDescent="0.25">
      <c r="B6" s="2">
        <v>0</v>
      </c>
      <c r="C6" s="3">
        <v>3000</v>
      </c>
      <c r="D6" s="3">
        <v>3000</v>
      </c>
      <c r="E6" s="3">
        <f>C6-D6</f>
        <v>0</v>
      </c>
      <c r="F6" s="3"/>
      <c r="G6" s="3"/>
      <c r="H6" s="4"/>
      <c r="M6" s="2">
        <v>0</v>
      </c>
      <c r="N6" s="3">
        <v>0</v>
      </c>
      <c r="O6" s="3">
        <v>800</v>
      </c>
      <c r="P6">
        <f>N6+O6</f>
        <v>800</v>
      </c>
    </row>
    <row r="7" spans="2:16" x14ac:dyDescent="0.25">
      <c r="B7" s="5">
        <v>20</v>
      </c>
      <c r="C7" s="6">
        <v>7700</v>
      </c>
      <c r="D7" s="6">
        <v>3000</v>
      </c>
      <c r="E7" s="6">
        <f t="shared" ref="E7:E13" si="0">C7-D7</f>
        <v>4700</v>
      </c>
      <c r="F7" s="7">
        <f>D7/B7</f>
        <v>150</v>
      </c>
      <c r="G7" s="7">
        <f>E7/B7</f>
        <v>235</v>
      </c>
      <c r="H7" s="8">
        <f>F7+G7</f>
        <v>385</v>
      </c>
      <c r="M7" s="5">
        <v>100</v>
      </c>
      <c r="N7" s="6">
        <v>320</v>
      </c>
      <c r="O7" s="3">
        <v>800</v>
      </c>
      <c r="P7">
        <f t="shared" ref="P7:P11" si="1">N7+O7</f>
        <v>1120</v>
      </c>
    </row>
    <row r="8" spans="2:16" x14ac:dyDescent="0.25">
      <c r="B8" s="5">
        <v>50</v>
      </c>
      <c r="C8" s="6">
        <v>12200</v>
      </c>
      <c r="D8" s="6">
        <v>3000</v>
      </c>
      <c r="E8" s="6">
        <f t="shared" si="0"/>
        <v>9200</v>
      </c>
      <c r="F8" s="7">
        <f t="shared" ref="F8:F13" si="2">D8/B8</f>
        <v>60</v>
      </c>
      <c r="G8" s="7">
        <f t="shared" ref="G8:G13" si="3">E8/B8</f>
        <v>184</v>
      </c>
      <c r="H8" s="8">
        <f t="shared" ref="H8:H13" si="4">F8+G8</f>
        <v>244</v>
      </c>
      <c r="M8" s="5">
        <v>220</v>
      </c>
      <c r="N8" s="6">
        <v>640</v>
      </c>
      <c r="O8" s="3">
        <v>800</v>
      </c>
      <c r="P8">
        <f t="shared" si="1"/>
        <v>1440</v>
      </c>
    </row>
    <row r="9" spans="2:16" x14ac:dyDescent="0.25">
      <c r="B9" s="5">
        <v>80</v>
      </c>
      <c r="C9" s="6">
        <v>14000</v>
      </c>
      <c r="D9" s="6">
        <v>3000</v>
      </c>
      <c r="E9" s="6">
        <f t="shared" si="0"/>
        <v>11000</v>
      </c>
      <c r="F9" s="7">
        <f t="shared" si="2"/>
        <v>37.5</v>
      </c>
      <c r="G9" s="7">
        <f t="shared" si="3"/>
        <v>137.5</v>
      </c>
      <c r="H9" s="8">
        <f t="shared" si="4"/>
        <v>175</v>
      </c>
      <c r="M9" s="5">
        <v>390</v>
      </c>
      <c r="N9" s="6">
        <v>960</v>
      </c>
      <c r="O9" s="3">
        <v>800</v>
      </c>
      <c r="P9">
        <f t="shared" si="1"/>
        <v>1760</v>
      </c>
    </row>
    <row r="10" spans="2:16" x14ac:dyDescent="0.25">
      <c r="B10" s="5">
        <v>120</v>
      </c>
      <c r="C10" s="6">
        <v>16000</v>
      </c>
      <c r="D10" s="6">
        <v>3000</v>
      </c>
      <c r="E10" s="6">
        <f t="shared" si="0"/>
        <v>13000</v>
      </c>
      <c r="F10" s="7">
        <f t="shared" si="2"/>
        <v>25</v>
      </c>
      <c r="G10" s="7">
        <f t="shared" si="3"/>
        <v>108.33333333333333</v>
      </c>
      <c r="H10" s="8">
        <f t="shared" si="4"/>
        <v>133.33333333333331</v>
      </c>
      <c r="M10" s="5">
        <v>600</v>
      </c>
      <c r="N10" s="6">
        <v>1280</v>
      </c>
      <c r="O10" s="3">
        <v>800</v>
      </c>
      <c r="P10">
        <f t="shared" si="1"/>
        <v>2080</v>
      </c>
    </row>
    <row r="11" spans="2:16" x14ac:dyDescent="0.25">
      <c r="B11" s="5">
        <v>160</v>
      </c>
      <c r="C11" s="6">
        <v>19000</v>
      </c>
      <c r="D11" s="6">
        <v>3000</v>
      </c>
      <c r="E11" s="6">
        <f t="shared" si="0"/>
        <v>16000</v>
      </c>
      <c r="F11" s="7">
        <f t="shared" si="2"/>
        <v>18.75</v>
      </c>
      <c r="G11" s="7">
        <f t="shared" si="3"/>
        <v>100</v>
      </c>
      <c r="H11" s="8">
        <f t="shared" si="4"/>
        <v>118.75</v>
      </c>
      <c r="M11" s="5">
        <v>900</v>
      </c>
      <c r="N11" s="6">
        <v>1600</v>
      </c>
      <c r="O11" s="3">
        <v>800</v>
      </c>
      <c r="P11">
        <f t="shared" si="1"/>
        <v>2400</v>
      </c>
    </row>
    <row r="12" spans="2:16" x14ac:dyDescent="0.25">
      <c r="B12" s="5">
        <v>200</v>
      </c>
      <c r="C12" s="6">
        <v>27000</v>
      </c>
      <c r="D12" s="6">
        <v>3000</v>
      </c>
      <c r="E12" s="6">
        <f t="shared" si="0"/>
        <v>24000</v>
      </c>
      <c r="F12" s="7">
        <f t="shared" si="2"/>
        <v>15</v>
      </c>
      <c r="G12" s="7">
        <f t="shared" si="3"/>
        <v>120</v>
      </c>
      <c r="H12" s="8">
        <f t="shared" si="4"/>
        <v>135</v>
      </c>
      <c r="M12" s="5"/>
      <c r="N12" s="6"/>
      <c r="O12" s="6"/>
    </row>
    <row r="13" spans="2:16" x14ac:dyDescent="0.25">
      <c r="B13" s="9">
        <v>240</v>
      </c>
      <c r="C13" s="10">
        <v>37000</v>
      </c>
      <c r="D13" s="10">
        <v>3000</v>
      </c>
      <c r="E13" s="10">
        <f t="shared" si="0"/>
        <v>34000</v>
      </c>
      <c r="F13" s="11">
        <f t="shared" si="2"/>
        <v>12.5</v>
      </c>
      <c r="G13" s="11">
        <f t="shared" si="3"/>
        <v>141.66666666666666</v>
      </c>
      <c r="H13" s="12">
        <f t="shared" si="4"/>
        <v>154.16666666666666</v>
      </c>
      <c r="M13" s="9"/>
      <c r="N13" s="10"/>
      <c r="O13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 a d a 0 8 e f 2 - 6 a 5 f - 4 9 e 4 - a e 2 e - b f 2 b 6 d a 4 0 5 7 c < / A r g o G u i d > 
</file>

<file path=customXml/itemProps1.xml><?xml version="1.0" encoding="utf-8"?>
<ds:datastoreItem xmlns:ds="http://schemas.openxmlformats.org/officeDocument/2006/customXml" ds:itemID="{2030BBAF-B9B5-4BC0-871C-20D861C512A6}">
  <ds:schemaRefs>
    <ds:schemaRef ds:uri="http://www.w3.org/2001/XMLSchema"/>
    <ds:schemaRef ds:uri="http://www.boozallen.com/argo/gui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2018-01-19T08:58:24Z</dcterms:modified>
</cp:coreProperties>
</file>